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6D99077F-BFAB-4B13-8696-E4BE683CE2D0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40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C36" i="1"/>
  <c r="G30" i="1" l="1"/>
  <c r="H32" i="1" l="1"/>
  <c r="H26" i="1"/>
  <c r="H17" i="1"/>
  <c r="H12" i="1"/>
  <c r="H11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E11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E40" i="1" l="1"/>
  <c r="H40" i="1" s="1"/>
  <c r="H20" i="1"/>
  <c r="C46" i="1"/>
  <c r="E46" i="1" s="1"/>
  <c r="E29" i="1"/>
  <c r="E10" i="1"/>
  <c r="H10" i="1" s="1"/>
  <c r="D46" i="1"/>
  <c r="G36" i="1" l="1"/>
  <c r="G29" i="1" s="1"/>
  <c r="G46" i="1" s="1"/>
  <c r="F29" i="1"/>
  <c r="F46" i="1" s="1"/>
  <c r="H46" i="1" s="1"/>
  <c r="H36" i="1"/>
  <c r="H29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<sst xmlns="http://schemas.openxmlformats.org/spreadsheetml/2006/main" count="47" uniqueCount="47">
  <si>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</si>
  <si>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</si>
  <si>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</si>
  <si>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</si>
  <si>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</si>
  <si>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</si>
  <si>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</si>
  <si>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</si>
  <si>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</si>
  <si>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</si>
  <si>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</si>
  <si>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</si>
  <si>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</si>
  <si>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</si>
  <si>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</si>
  <si>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</si>
  <si>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</si>
  <si>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</si>
  <si>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</si>
  <si>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</si>
  <si>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</si>
  <si>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</si>
  <si>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</si>
  <si>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</si>
  <si>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</si>
  <si>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</si>
  <si>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</si>
  <si>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</si>
  <si>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</si>
  <si>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</si>
  <si>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</si>
  <si>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</si>
  <si>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</si>
  <si>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</si>
  <si>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</si>
  <si>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</si>
  <si>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</si>
  <si>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</si>
  <si>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</si>
  <si>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</si>
  <si>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</si>
  <si>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</si>
  <si>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</si>
  <si>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</si>
  <si>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</si>
  <si>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EXPOCHIHUAHUA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</si>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</sst>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2" sqref="B2:H2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41518878.200000003</v>
      </c>
      <c r="D29" s="17">
        <f>SUM(D30:D38)</f>
        <v>0</v>
      </c>
      <c r="E29" s="17">
        <f t="shared" ref="E29:E38" si="4">C29+D29</f>
        <v>41518878.200000003</v>
      </c>
      <c r="F29" s="17">
        <f>SUM(F30:F38)</f>
        <v>30061821.490000002</v>
      </c>
      <c r="G29" s="17">
        <f>SUM(G30:G38)</f>
        <v>30061821.490000002</v>
      </c>
      <c r="H29" s="17">
        <f t="shared" ref="H29:H38" si="5">E29-F29</f>
        <v>11457056.710000001</v>
      </c>
    </row>
    <row r="30" spans="2:8" ht="22.8" x14ac:dyDescent="0.3">
      <c r="B30" s="12" t="s">
        <v>31</v>
      </c>
      <c r="C30" s="15">
        <v>14443931</v>
      </c>
      <c r="D30" s="15">
        <v>0</v>
      </c>
      <c r="E30" s="18">
        <f t="shared" si="4"/>
        <v>14443931</v>
      </c>
      <c r="F30" s="15">
        <v>14301434.41</v>
      </c>
      <c r="G30" s="15">
        <f>+F30</f>
        <v>14301434.41</v>
      </c>
      <c r="H30" s="18">
        <f t="shared" si="5"/>
        <v>142496.58999999985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f>220000+26854947.2</f>
        <v>27074947.199999999</v>
      </c>
      <c r="D36" s="15">
        <v>0</v>
      </c>
      <c r="E36" s="18">
        <f t="shared" si="4"/>
        <v>27074947.199999999</v>
      </c>
      <c r="F36" s="15">
        <f>277240+15483147.08</f>
        <v>15760387.08</v>
      </c>
      <c r="G36" s="15">
        <f>+F36</f>
        <v>15760387.08</v>
      </c>
      <c r="H36" s="18">
        <f t="shared" si="5"/>
        <v>11314560.119999999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41518878.200000003</v>
      </c>
      <c r="D46" s="9">
        <f>SUM(D40,D29,D20,D10)</f>
        <v>0</v>
      </c>
      <c r="E46" s="9">
        <f>C46+D46</f>
        <v>41518878.200000003</v>
      </c>
      <c r="F46" s="9">
        <f>SUM(F40,F29,F10,F20)</f>
        <v>30061821.490000002</v>
      </c>
      <c r="G46" s="9">
        <f>SUM(G40,G29,G20,G10)</f>
        <v>30061821.490000002</v>
      </c>
      <c r="H46" s="9">
        <f>E46-F46</f>
        <v>11457056.710000001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31496062992125984" right="0.31496062992125984" top="0.35433070866141736" bottom="0.35433070866141736" header="0.31496062992125984" footer="0.31496062992125984"/>
  <pageSetup scale="7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2023-02-03T20:27:29Z</cp:lastPrinted>
  <dcterms:created xsi:type="dcterms:W3CDTF">2019-12-05T18:14:36Z</dcterms:created>
  <dcterms:modified xsi:type="dcterms:W3CDTF">2023-02-03T20:27:35Z</dcterms:modified>
</cp:coreProperties>
</file>